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615" yWindow="-105" windowWidth="1317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81" i="1"/>
  <c r="J138" i="1"/>
  <c r="J195" i="1"/>
  <c r="F62" i="1"/>
  <c r="F119" i="1"/>
  <c r="F176" i="1"/>
  <c r="H119" i="1"/>
  <c r="J119" i="1"/>
  <c r="I195" i="1"/>
  <c r="J157" i="1"/>
  <c r="F81" i="1"/>
  <c r="H62" i="1"/>
  <c r="L195" i="1"/>
  <c r="L176" i="1"/>
  <c r="L157" i="1"/>
  <c r="J176" i="1"/>
  <c r="I176" i="1"/>
  <c r="H176" i="1"/>
  <c r="G176" i="1"/>
  <c r="I157" i="1"/>
  <c r="G157" i="1"/>
  <c r="L138" i="1"/>
  <c r="I138" i="1"/>
  <c r="G138" i="1"/>
  <c r="L119" i="1"/>
  <c r="I119" i="1"/>
  <c r="G119" i="1"/>
  <c r="L100" i="1"/>
  <c r="I100" i="1"/>
  <c r="G100" i="1"/>
  <c r="L81" i="1"/>
  <c r="G81" i="1"/>
  <c r="I81" i="1"/>
  <c r="H81" i="1"/>
  <c r="L62" i="1"/>
  <c r="J62" i="1"/>
  <c r="G62" i="1"/>
  <c r="I62" i="1"/>
  <c r="L43" i="1"/>
  <c r="J43" i="1"/>
  <c r="I43" i="1"/>
  <c r="H43" i="1"/>
  <c r="G43" i="1"/>
  <c r="F43" i="1"/>
  <c r="L24" i="1"/>
  <c r="J24" i="1"/>
  <c r="I24" i="1"/>
  <c r="H24" i="1"/>
  <c r="G24" i="1"/>
  <c r="F24" i="1"/>
  <c r="F196" i="1" l="1"/>
  <c r="I196" i="1"/>
  <c r="L196" i="1"/>
  <c r="J196" i="1"/>
  <c r="H196" i="1"/>
  <c r="G196" i="1"/>
</calcChain>
</file>

<file path=xl/sharedStrings.xml><?xml version="1.0" encoding="utf-8"?>
<sst xmlns="http://schemas.openxmlformats.org/spreadsheetml/2006/main" count="346" uniqueCount="110">
  <si>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</si>
  <si>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</si>
  <si>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</si>
  <si>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</si>
  <si>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</si>
  <si>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</si>
  <si>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</si>
  <si>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</si>
  <si>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</si>
  <si>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</si>
  <si>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</si>
  <si>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</si>
  <si>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</si>
  <si>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</si>
  <si>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</si>
  <si>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</si>
  <si>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</si>
  <si>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</si>
  <si>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</si>
  <si>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</si>
  <si>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</si>
  <si>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</si>
  <si>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</si>
  <si>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</si>
  <si>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</si>
  <si>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</si>
  <si>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</si>
  <si>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</si>
  <si>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</si>
  <si>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</si>
  <si>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</si>
  <si>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</si>
  <si>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</si>
  <si>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</si>
  <si>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</si>
  <si>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</si>
  <si>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</si>
  <si>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</si>
  <si>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</si>
  <si>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Плоды или ягоды свежие (яблоки)</t>
  </si>
  <si>
    <t>Чай с молоком или сливками (с молоком)</t>
  </si>
  <si>
    <t>Хлеб пшеничный</t>
  </si>
  <si>
    <t>сладкое</t>
  </si>
  <si>
    <t>Ватрушки (с творогом)</t>
  </si>
  <si>
    <t>ПР</t>
  </si>
  <si>
    <t>Салат из свеклы отварной</t>
  </si>
  <si>
    <t>Директор</t>
  </si>
  <si>
    <t>Пономаренко С.Г.</t>
  </si>
  <si>
    <t>МБОУ СОШ №6 г. Апатиты</t>
  </si>
  <si>
    <t>Хлеб ржано-пшеничный</t>
  </si>
  <si>
    <t>Омлет натуральный</t>
  </si>
  <si>
    <t>Чай с лимоном</t>
  </si>
  <si>
    <t>Суп картофельный с рыбными фрикадельками</t>
  </si>
  <si>
    <t>Напиток из плодов шиповника</t>
  </si>
  <si>
    <t>Какао с молоком</t>
  </si>
  <si>
    <t>кисломол.</t>
  </si>
  <si>
    <t>Сыр (порциями, российский)</t>
  </si>
  <si>
    <t>Жаркое по-домашнему (говядина)</t>
  </si>
  <si>
    <t>Макароны отварные с сыром</t>
  </si>
  <si>
    <t>Чай с молоком или сливками (молоком)</t>
  </si>
  <si>
    <t>Салат из овощей (капуста белокачанная)</t>
  </si>
  <si>
    <t>Суп с макаронными изделями и картофелем</t>
  </si>
  <si>
    <t>Рулет с луком и яйцом</t>
  </si>
  <si>
    <t>Пюре картофельное</t>
  </si>
  <si>
    <t>Компот из смеси сухофруктов</t>
  </si>
  <si>
    <t>Омлет с морковью</t>
  </si>
  <si>
    <t>Кукуруза сахарная консервированная</t>
  </si>
  <si>
    <t>Рис отварной с маслом</t>
  </si>
  <si>
    <t>234/330</t>
  </si>
  <si>
    <t>Икра свекольная или морковная (морковная)</t>
  </si>
  <si>
    <t>Щи из свежей капусты с картофелем</t>
  </si>
  <si>
    <t>Каша рассыпчатая (гречневая)</t>
  </si>
  <si>
    <t>Компот из свежих плодов (яблок)</t>
  </si>
  <si>
    <t>Масло (порциями, сливочное)</t>
  </si>
  <si>
    <t>Винегрет овощной с фасолью</t>
  </si>
  <si>
    <t>Борщ с капустой и картофелем</t>
  </si>
  <si>
    <t>Суп картофельный с бобовыми (горох)</t>
  </si>
  <si>
    <t>Плов из птицы или кролика (из курицы)</t>
  </si>
  <si>
    <t>Салат картофельный с солеными огурцами и зеленым горошком</t>
  </si>
  <si>
    <t>Запеканка картофельная с мясом или субпродуктами (с мясом)</t>
  </si>
  <si>
    <t>Салат из квашеной капусты (с репчатым луком)</t>
  </si>
  <si>
    <t>Борщ с капустой и картофелем (на мясном бульоне)</t>
  </si>
  <si>
    <t>Соки овощные, фруктовые и ягодные (виноградный)</t>
  </si>
  <si>
    <t>Рис отварной</t>
  </si>
  <si>
    <t>Икра кабачковая</t>
  </si>
  <si>
    <t>Винегрет овощной</t>
  </si>
  <si>
    <t>Суп картофельный с мясными фрикадельками</t>
  </si>
  <si>
    <t>Шницель рыбный натуральный (минтай, с маслом)</t>
  </si>
  <si>
    <t>Кисель из сока плодового или ягодного натурального</t>
  </si>
  <si>
    <t>Чай с сахаром, вареньем, джемом, мёдом, подилом (с сахаром)</t>
  </si>
  <si>
    <t>Птица или кролик отварные (курица, с маслом)</t>
  </si>
  <si>
    <t>Соки овощные, фркутовые и ягодные (томатный)</t>
  </si>
  <si>
    <t>Рассольник ленинградский (на мясном бульоне)</t>
  </si>
  <si>
    <t>Котлеты или биточки рыбные (минтай)/ соус сметанный</t>
  </si>
  <si>
    <t>Напиток из варенья брусничного</t>
  </si>
  <si>
    <t>Бефстроганов из отварной говядины</t>
  </si>
  <si>
    <t>Компот из свежих плодов (яблоки)</t>
  </si>
  <si>
    <t>Каша вязкая молочная из риса и пшена (с сахаром)</t>
  </si>
  <si>
    <t>Овощи натуральные соленые (огурцы соленые)</t>
  </si>
  <si>
    <t>Тефтели из оленины (оленина, соус №331)</t>
  </si>
  <si>
    <t>Компот из апельсинов и мандаринов</t>
  </si>
  <si>
    <t>Оладьи из творога (с вареньем)</t>
  </si>
  <si>
    <t>Печень по-строгановски, соус 332</t>
  </si>
  <si>
    <t>Картофель отварной</t>
  </si>
  <si>
    <t>Салат из свеклы с чесноком и сыром</t>
  </si>
  <si>
    <t>Каша вязкая молочная из риса, ячневой, кукурузной и перловой круп (ячневая)</t>
  </si>
  <si>
    <t>Каша вязкая молочная из риса, ячневой, кукурузной и перловой круп (рисовой)</t>
  </si>
  <si>
    <t>Икра морковная</t>
  </si>
  <si>
    <t>Салат картофельный с кукурузой и морковью</t>
  </si>
  <si>
    <t>Салат из моркови с яблоками и клюквой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</si>
</sst>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52" sqref="K5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48</v>
      </c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105</v>
      </c>
      <c r="F6" s="40">
        <v>157</v>
      </c>
      <c r="G6" s="40">
        <v>5.4</v>
      </c>
      <c r="H6" s="40">
        <v>2.78</v>
      </c>
      <c r="I6" s="40">
        <v>36.6</v>
      </c>
      <c r="J6" s="40">
        <v>193.63</v>
      </c>
      <c r="K6" s="41">
        <v>174</v>
      </c>
      <c r="L6" s="40"/>
    </row>
    <row r="7" spans="1:12" ht="15" x14ac:dyDescent="0.25">
      <c r="A7" s="23"/>
      <c r="B7" s="15"/>
      <c r="C7" s="11"/>
      <c r="D7" s="6" t="s">
        <v>42</v>
      </c>
      <c r="E7" s="42" t="s">
        <v>43</v>
      </c>
      <c r="F7" s="43">
        <v>75</v>
      </c>
      <c r="G7" s="43">
        <v>8.86</v>
      </c>
      <c r="H7" s="43">
        <v>15.28</v>
      </c>
      <c r="I7" s="43">
        <v>24.98</v>
      </c>
      <c r="J7" s="43">
        <v>272</v>
      </c>
      <c r="K7" s="44">
        <v>410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1.52</v>
      </c>
      <c r="H8" s="43">
        <v>1.35</v>
      </c>
      <c r="I8" s="43">
        <v>15.9</v>
      </c>
      <c r="J8" s="43">
        <v>81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39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20.13</v>
      </c>
      <c r="H13" s="19">
        <f t="shared" si="0"/>
        <v>20.309999999999999</v>
      </c>
      <c r="I13" s="19">
        <f t="shared" si="0"/>
        <v>111.42999999999999</v>
      </c>
      <c r="J13" s="19">
        <f t="shared" si="0"/>
        <v>710.53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0.84</v>
      </c>
      <c r="H14" s="43">
        <v>3.6</v>
      </c>
      <c r="I14" s="43">
        <v>4.96</v>
      </c>
      <c r="J14" s="43">
        <v>55.68</v>
      </c>
      <c r="K14" s="44">
        <v>52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76</v>
      </c>
      <c r="F15" s="43">
        <v>200</v>
      </c>
      <c r="G15" s="43">
        <v>4.3899999999999997</v>
      </c>
      <c r="H15" s="43">
        <v>4.22</v>
      </c>
      <c r="I15" s="43">
        <v>13.23</v>
      </c>
      <c r="J15" s="43">
        <v>118.6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77</v>
      </c>
      <c r="F16" s="43">
        <v>210</v>
      </c>
      <c r="G16" s="43">
        <v>17.79</v>
      </c>
      <c r="H16" s="43">
        <v>10.98</v>
      </c>
      <c r="I16" s="43">
        <v>37.51</v>
      </c>
      <c r="J16" s="43">
        <v>320.58999999999997</v>
      </c>
      <c r="K16" s="44">
        <v>291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0.16</v>
      </c>
      <c r="H18" s="43">
        <v>0.16</v>
      </c>
      <c r="I18" s="43">
        <v>27.88</v>
      </c>
      <c r="J18" s="43">
        <v>114.6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60</v>
      </c>
      <c r="G20" s="43">
        <v>3.36</v>
      </c>
      <c r="H20" s="43">
        <v>0.66</v>
      </c>
      <c r="I20" s="43">
        <v>29.64</v>
      </c>
      <c r="J20" s="43">
        <v>137.94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30.49</v>
      </c>
      <c r="H23" s="19">
        <f t="shared" si="2"/>
        <v>20.12</v>
      </c>
      <c r="I23" s="19">
        <f t="shared" si="2"/>
        <v>137.37</v>
      </c>
      <c r="J23" s="19">
        <f t="shared" si="2"/>
        <v>864.31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1377</v>
      </c>
      <c r="G24" s="32">
        <f t="shared" ref="G24:J24" si="4">G13+G23</f>
        <v>50.62</v>
      </c>
      <c r="H24" s="32">
        <f t="shared" si="4"/>
        <v>40.43</v>
      </c>
      <c r="I24" s="32">
        <f t="shared" si="4"/>
        <v>248.8</v>
      </c>
      <c r="J24" s="32">
        <f t="shared" si="4"/>
        <v>1574.84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16.72</v>
      </c>
      <c r="H25" s="40">
        <v>29.79</v>
      </c>
      <c r="I25" s="40">
        <v>3.16</v>
      </c>
      <c r="J25" s="40">
        <v>347.58</v>
      </c>
      <c r="K25" s="41">
        <v>210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78</v>
      </c>
      <c r="F26" s="43">
        <v>65</v>
      </c>
      <c r="G26" s="43">
        <v>1.1399999999999999</v>
      </c>
      <c r="H26" s="43">
        <v>4.01</v>
      </c>
      <c r="I26" s="43">
        <v>6</v>
      </c>
      <c r="J26" s="43">
        <v>64.67</v>
      </c>
      <c r="K26" s="44">
        <v>42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222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21.939999999999998</v>
      </c>
      <c r="H32" s="19">
        <f t="shared" ref="H32" si="7">SUM(H25:H31)</f>
        <v>34.32</v>
      </c>
      <c r="I32" s="19">
        <f t="shared" ref="I32" si="8">SUM(I25:I31)</f>
        <v>48.51</v>
      </c>
      <c r="J32" s="19">
        <f t="shared" ref="J32:L32" si="9">SUM(J25:J31)</f>
        <v>591.15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107</v>
      </c>
      <c r="F33" s="43">
        <v>60</v>
      </c>
      <c r="G33" s="43">
        <v>4.49</v>
      </c>
      <c r="H33" s="43">
        <v>0.06</v>
      </c>
      <c r="I33" s="43">
        <v>12.33</v>
      </c>
      <c r="J33" s="43">
        <v>54.72</v>
      </c>
      <c r="K33" s="44">
        <v>49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1.75</v>
      </c>
      <c r="H34" s="43">
        <v>2.2200000000000002</v>
      </c>
      <c r="I34" s="43">
        <v>12.31</v>
      </c>
      <c r="J34" s="43">
        <v>84.8</v>
      </c>
      <c r="K34" s="44">
        <v>106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79</v>
      </c>
      <c r="F35" s="43">
        <v>218</v>
      </c>
      <c r="G35" s="43">
        <v>24.96</v>
      </c>
      <c r="H35" s="43">
        <v>31.33</v>
      </c>
      <c r="I35" s="43">
        <v>29.7</v>
      </c>
      <c r="J35" s="43">
        <v>487.5</v>
      </c>
      <c r="K35" s="44">
        <v>284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0.67</v>
      </c>
      <c r="H37" s="43">
        <v>0.27</v>
      </c>
      <c r="I37" s="43">
        <v>2.76</v>
      </c>
      <c r="J37" s="43">
        <v>88.2</v>
      </c>
      <c r="K37" s="44">
        <v>388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60</v>
      </c>
      <c r="G39" s="43">
        <v>3.36</v>
      </c>
      <c r="H39" s="43">
        <v>0.66</v>
      </c>
      <c r="I39" s="43">
        <v>29.64</v>
      </c>
      <c r="J39" s="43">
        <v>137.94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788</v>
      </c>
      <c r="G42" s="19">
        <f t="shared" ref="G42" si="10">SUM(G33:G41)</f>
        <v>39.180000000000007</v>
      </c>
      <c r="H42" s="19">
        <f t="shared" ref="H42" si="11">SUM(H33:H41)</f>
        <v>35.04</v>
      </c>
      <c r="I42" s="19">
        <f t="shared" ref="I42" si="12">SUM(I33:I41)</f>
        <v>110.89</v>
      </c>
      <c r="J42" s="19">
        <f t="shared" ref="J42:L42" si="13">SUM(J33:J41)</f>
        <v>970.06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1305</v>
      </c>
      <c r="G43" s="32">
        <f t="shared" ref="G43" si="14">G32+G42</f>
        <v>61.120000000000005</v>
      </c>
      <c r="H43" s="32">
        <f t="shared" ref="H43" si="15">H32+H42</f>
        <v>69.36</v>
      </c>
      <c r="I43" s="32">
        <f t="shared" ref="I43" si="16">I32+I42</f>
        <v>159.4</v>
      </c>
      <c r="J43" s="32">
        <f t="shared" ref="J43:L43" si="17">J32+J42</f>
        <v>1561.21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105</v>
      </c>
      <c r="F44" s="40">
        <v>157</v>
      </c>
      <c r="G44" s="40">
        <v>5.4</v>
      </c>
      <c r="H44" s="40">
        <v>2.78</v>
      </c>
      <c r="I44" s="40">
        <v>36.6</v>
      </c>
      <c r="J44" s="40">
        <v>193.63</v>
      </c>
      <c r="K44" s="41">
        <v>174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108</v>
      </c>
      <c r="F45" s="43">
        <v>60</v>
      </c>
      <c r="G45" s="43">
        <v>1.81</v>
      </c>
      <c r="H45" s="43">
        <v>3.81</v>
      </c>
      <c r="I45" s="43">
        <v>14.23</v>
      </c>
      <c r="J45" s="43">
        <v>98.52</v>
      </c>
      <c r="K45" s="44">
        <v>39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4.07</v>
      </c>
      <c r="H46" s="43">
        <v>3.54</v>
      </c>
      <c r="I46" s="43">
        <v>17.57</v>
      </c>
      <c r="J46" s="43">
        <v>118.6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3.95</v>
      </c>
      <c r="H47" s="43">
        <v>0.5</v>
      </c>
      <c r="I47" s="43">
        <v>17.399999999999999</v>
      </c>
      <c r="J47" s="43">
        <v>116.9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55</v>
      </c>
      <c r="E49" s="42" t="s">
        <v>56</v>
      </c>
      <c r="F49" s="43">
        <v>20</v>
      </c>
      <c r="G49" s="43">
        <v>4.6399999999999997</v>
      </c>
      <c r="H49" s="43">
        <v>5.9</v>
      </c>
      <c r="I49" s="43"/>
      <c r="J49" s="43">
        <v>72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487</v>
      </c>
      <c r="G51" s="19">
        <f t="shared" ref="G51" si="18">SUM(G44:G50)</f>
        <v>19.87</v>
      </c>
      <c r="H51" s="19">
        <f t="shared" ref="H51" si="19">SUM(H44:H50)</f>
        <v>16.53</v>
      </c>
      <c r="I51" s="19">
        <f t="shared" ref="I51" si="20">SUM(I44:I50)</f>
        <v>85.800000000000011</v>
      </c>
      <c r="J51" s="19">
        <f t="shared" ref="J51:L51" si="21">SUM(J44:J50)</f>
        <v>599.65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1.02</v>
      </c>
      <c r="H52" s="43">
        <v>3</v>
      </c>
      <c r="I52" s="43">
        <v>5.07</v>
      </c>
      <c r="J52" s="43">
        <v>51.42</v>
      </c>
      <c r="K52" s="44">
        <v>60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1.44</v>
      </c>
      <c r="H53" s="43">
        <v>3.94</v>
      </c>
      <c r="I53" s="43">
        <v>8.75</v>
      </c>
      <c r="J53" s="43">
        <v>83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200</v>
      </c>
      <c r="G54" s="43">
        <v>18.510000000000002</v>
      </c>
      <c r="H54" s="43">
        <v>20.67</v>
      </c>
      <c r="I54" s="43">
        <v>18.940000000000001</v>
      </c>
      <c r="J54" s="43">
        <v>337.14</v>
      </c>
      <c r="K54" s="44">
        <v>0.13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0.4</v>
      </c>
      <c r="I56" s="43">
        <v>32.6</v>
      </c>
      <c r="J56" s="43">
        <v>136.4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60</v>
      </c>
      <c r="G58" s="43">
        <v>3.36</v>
      </c>
      <c r="H58" s="43">
        <v>0.66</v>
      </c>
      <c r="I58" s="43">
        <v>29.64</v>
      </c>
      <c r="J58" s="43">
        <v>137.94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28.880000000000003</v>
      </c>
      <c r="H61" s="19">
        <f t="shared" ref="H61" si="23">SUM(H52:H60)</f>
        <v>29.169999999999998</v>
      </c>
      <c r="I61" s="19">
        <f t="shared" ref="I61" si="24">SUM(I52:I60)</f>
        <v>119.15000000000002</v>
      </c>
      <c r="J61" s="19">
        <f t="shared" ref="J61:L61" si="25">SUM(J52:J60)</f>
        <v>862.8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1257</v>
      </c>
      <c r="G62" s="32">
        <f t="shared" ref="G62" si="26">G51+G61</f>
        <v>48.75</v>
      </c>
      <c r="H62" s="32">
        <f t="shared" ref="H62" si="27">H51+H61</f>
        <v>45.7</v>
      </c>
      <c r="I62" s="32">
        <f t="shared" ref="I62" si="28">I51+I61</f>
        <v>204.95000000000005</v>
      </c>
      <c r="J62" s="32">
        <f t="shared" ref="J62:L62" si="29">J51+J61</f>
        <v>1462.4499999999998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13.53</v>
      </c>
      <c r="H63" s="40">
        <v>15.91</v>
      </c>
      <c r="I63" s="40">
        <v>31.1</v>
      </c>
      <c r="J63" s="40">
        <v>334.4</v>
      </c>
      <c r="K63" s="41">
        <v>204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104</v>
      </c>
      <c r="F64" s="43">
        <v>60</v>
      </c>
      <c r="G64" s="43">
        <v>2.8</v>
      </c>
      <c r="H64" s="43">
        <v>5.63</v>
      </c>
      <c r="I64" s="43">
        <v>4.3099999999999996</v>
      </c>
      <c r="J64" s="43">
        <v>79.14</v>
      </c>
      <c r="K64" s="44">
        <v>50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215</v>
      </c>
      <c r="G65" s="43">
        <v>1.52</v>
      </c>
      <c r="H65" s="43">
        <v>1.35</v>
      </c>
      <c r="I65" s="43">
        <v>15.9</v>
      </c>
      <c r="J65" s="43">
        <v>81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39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22.199999999999996</v>
      </c>
      <c r="H70" s="19">
        <f t="shared" ref="H70" si="31">SUM(H63:H69)</f>
        <v>23.79</v>
      </c>
      <c r="I70" s="19">
        <f t="shared" ref="I70" si="32">SUM(I63:I69)</f>
        <v>85.26</v>
      </c>
      <c r="J70" s="19">
        <f t="shared" ref="J70:L70" si="33">SUM(J63:J69)</f>
        <v>658.43999999999994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1.71</v>
      </c>
      <c r="H71" s="43">
        <v>4.47</v>
      </c>
      <c r="I71" s="43">
        <v>1.83</v>
      </c>
      <c r="J71" s="43">
        <v>54.42</v>
      </c>
      <c r="K71" s="44">
        <v>43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2.0499999999999998</v>
      </c>
      <c r="H72" s="43">
        <v>2.2200000000000002</v>
      </c>
      <c r="I72" s="43">
        <v>12.55</v>
      </c>
      <c r="J72" s="43">
        <v>87.2</v>
      </c>
      <c r="K72" s="44">
        <v>112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12.02</v>
      </c>
      <c r="H73" s="43">
        <v>9.76</v>
      </c>
      <c r="I73" s="43">
        <v>9.26</v>
      </c>
      <c r="J73" s="43">
        <v>173</v>
      </c>
      <c r="K73" s="44">
        <v>277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83</v>
      </c>
      <c r="F74" s="43">
        <v>150</v>
      </c>
      <c r="G74" s="43">
        <v>3.65</v>
      </c>
      <c r="H74" s="43">
        <v>5.37</v>
      </c>
      <c r="I74" s="43">
        <v>36.68</v>
      </c>
      <c r="J74" s="43">
        <v>209.7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60</v>
      </c>
      <c r="G77" s="43">
        <v>3.36</v>
      </c>
      <c r="H77" s="43">
        <v>0.66</v>
      </c>
      <c r="I77" s="43">
        <v>29.64</v>
      </c>
      <c r="J77" s="43">
        <v>137.94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27.4</v>
      </c>
      <c r="H80" s="19">
        <f t="shared" ref="H80" si="35">SUM(H71:H79)</f>
        <v>23.07</v>
      </c>
      <c r="I80" s="19">
        <f t="shared" ref="I80" si="36">SUM(I71:I79)</f>
        <v>146.12</v>
      </c>
      <c r="J80" s="19">
        <f t="shared" ref="J80:L80" si="37">SUM(J71:J79)</f>
        <v>911.95999999999981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1445</v>
      </c>
      <c r="G81" s="32">
        <f t="shared" ref="G81" si="38">G70+G80</f>
        <v>49.599999999999994</v>
      </c>
      <c r="H81" s="32">
        <f t="shared" ref="H81" si="39">H70+H80</f>
        <v>46.86</v>
      </c>
      <c r="I81" s="32">
        <f t="shared" ref="I81" si="40">I70+I80</f>
        <v>231.38</v>
      </c>
      <c r="J81" s="32">
        <f t="shared" ref="J81:L81" si="41">J70+J80</f>
        <v>1570.3999999999996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150</v>
      </c>
      <c r="G82" s="40">
        <v>12.73</v>
      </c>
      <c r="H82" s="40">
        <v>23.56</v>
      </c>
      <c r="I82" s="40">
        <v>4.63</v>
      </c>
      <c r="J82" s="40">
        <v>281.52999999999997</v>
      </c>
      <c r="K82" s="41">
        <v>214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84</v>
      </c>
      <c r="F83" s="43">
        <v>60</v>
      </c>
      <c r="G83" s="43">
        <v>1.63</v>
      </c>
      <c r="H83" s="43">
        <v>4.3099999999999996</v>
      </c>
      <c r="I83" s="43">
        <v>8.7200000000000006</v>
      </c>
      <c r="J83" s="43">
        <v>80.28</v>
      </c>
      <c r="K83" s="44">
        <v>73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222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39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582</v>
      </c>
      <c r="G89" s="19">
        <f t="shared" ref="G89" si="42">SUM(G82:G88)</f>
        <v>18.84</v>
      </c>
      <c r="H89" s="19">
        <f t="shared" ref="H89" si="43">SUM(H82:H88)</f>
        <v>28.789999999999996</v>
      </c>
      <c r="I89" s="19">
        <f t="shared" ref="I89" si="44">SUM(I82:I88)</f>
        <v>62.5</v>
      </c>
      <c r="J89" s="19">
        <f t="shared" ref="J89:L89" si="45">SUM(J82:J88)</f>
        <v>587.70999999999992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60</v>
      </c>
      <c r="G90" s="43">
        <v>0.84</v>
      </c>
      <c r="H90" s="43">
        <v>6.02</v>
      </c>
      <c r="I90" s="43">
        <v>4.37</v>
      </c>
      <c r="J90" s="43">
        <v>75.06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228</v>
      </c>
      <c r="G91" s="43">
        <v>1.76</v>
      </c>
      <c r="H91" s="43">
        <v>2.2200000000000002</v>
      </c>
      <c r="I91" s="43">
        <v>12.31</v>
      </c>
      <c r="J91" s="43">
        <v>84.8</v>
      </c>
      <c r="K91" s="44">
        <v>104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>
        <v>110</v>
      </c>
      <c r="G92" s="43">
        <v>13.84</v>
      </c>
      <c r="H92" s="43">
        <v>15.34</v>
      </c>
      <c r="I92" s="43">
        <v>9.14</v>
      </c>
      <c r="J92" s="43">
        <v>230</v>
      </c>
      <c r="K92" s="44">
        <v>235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3.06</v>
      </c>
      <c r="H93" s="43">
        <v>4.8</v>
      </c>
      <c r="I93" s="43">
        <v>20.43</v>
      </c>
      <c r="J93" s="43">
        <v>137.25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0.31</v>
      </c>
      <c r="H94" s="43"/>
      <c r="I94" s="43">
        <v>39.4</v>
      </c>
      <c r="J94" s="43">
        <v>160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60</v>
      </c>
      <c r="G96" s="43">
        <v>3.36</v>
      </c>
      <c r="H96" s="43">
        <v>0.66</v>
      </c>
      <c r="I96" s="43">
        <v>29.64</v>
      </c>
      <c r="J96" s="43">
        <v>137.94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858</v>
      </c>
      <c r="G99" s="19">
        <f t="shared" ref="G99" si="46">SUM(G90:G98)</f>
        <v>27.119999999999997</v>
      </c>
      <c r="H99" s="19">
        <f t="shared" ref="H99" si="47">SUM(H90:H98)</f>
        <v>29.54</v>
      </c>
      <c r="I99" s="19">
        <f t="shared" ref="I99" si="48">SUM(I90:I98)</f>
        <v>139.44</v>
      </c>
      <c r="J99" s="19">
        <f t="shared" ref="J99:L99" si="49">SUM(J90:J98)</f>
        <v>941.95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1440</v>
      </c>
      <c r="G100" s="32">
        <f t="shared" ref="G100" si="50">G89+G99</f>
        <v>45.959999999999994</v>
      </c>
      <c r="H100" s="32">
        <f t="shared" ref="H100" si="51">H89+H99</f>
        <v>58.33</v>
      </c>
      <c r="I100" s="32">
        <f t="shared" ref="I100" si="52">I89+I99</f>
        <v>201.94</v>
      </c>
      <c r="J100" s="32">
        <f t="shared" ref="J100:L100" si="53">J89+J99</f>
        <v>1529.6599999999999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157</v>
      </c>
      <c r="G101" s="40">
        <v>4.5</v>
      </c>
      <c r="H101" s="40">
        <v>8.14</v>
      </c>
      <c r="I101" s="40">
        <v>32.21</v>
      </c>
      <c r="J101" s="40">
        <v>220.5</v>
      </c>
      <c r="K101" s="41">
        <v>174</v>
      </c>
      <c r="L101" s="40"/>
    </row>
    <row r="102" spans="1:12" ht="15" x14ac:dyDescent="0.25">
      <c r="A102" s="23"/>
      <c r="B102" s="15"/>
      <c r="C102" s="11"/>
      <c r="D102" s="6" t="s">
        <v>42</v>
      </c>
      <c r="E102" s="42" t="s">
        <v>43</v>
      </c>
      <c r="F102" s="43">
        <v>75</v>
      </c>
      <c r="G102" s="43">
        <v>8.86</v>
      </c>
      <c r="H102" s="43">
        <v>15.28</v>
      </c>
      <c r="I102" s="43">
        <v>24.98</v>
      </c>
      <c r="J102" s="43">
        <v>272</v>
      </c>
      <c r="K102" s="44">
        <v>410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89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39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597</v>
      </c>
      <c r="G108" s="19">
        <f t="shared" ref="G108:J108" si="54">SUM(G101:G107)</f>
        <v>17.779999999999998</v>
      </c>
      <c r="H108" s="19">
        <f t="shared" si="54"/>
        <v>24.34</v>
      </c>
      <c r="I108" s="19">
        <f t="shared" si="54"/>
        <v>106.14</v>
      </c>
      <c r="J108" s="19">
        <f t="shared" si="54"/>
        <v>716.4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0.84</v>
      </c>
      <c r="H109" s="43">
        <v>3.6</v>
      </c>
      <c r="I109" s="43">
        <v>4.96</v>
      </c>
      <c r="J109" s="43">
        <v>55.68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4.3899999999999997</v>
      </c>
      <c r="H110" s="43">
        <v>4.22</v>
      </c>
      <c r="I110" s="43">
        <v>13.23</v>
      </c>
      <c r="J110" s="43">
        <v>118.6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110</v>
      </c>
      <c r="G111" s="43">
        <v>23.48</v>
      </c>
      <c r="H111" s="43">
        <v>25.82</v>
      </c>
      <c r="I111" s="43">
        <v>0.48</v>
      </c>
      <c r="J111" s="43">
        <v>328</v>
      </c>
      <c r="K111" s="44">
        <v>288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3.06</v>
      </c>
      <c r="H112" s="43">
        <v>4.8</v>
      </c>
      <c r="I112" s="43">
        <v>20.43</v>
      </c>
      <c r="J112" s="43">
        <v>137.25</v>
      </c>
      <c r="K112" s="44">
        <v>312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2</v>
      </c>
      <c r="H113" s="43">
        <v>2</v>
      </c>
      <c r="I113" s="43">
        <v>5.8</v>
      </c>
      <c r="J113" s="43">
        <v>33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60</v>
      </c>
      <c r="G115" s="43">
        <v>3.36</v>
      </c>
      <c r="H115" s="43">
        <v>0.66</v>
      </c>
      <c r="I115" s="43">
        <v>29.64</v>
      </c>
      <c r="J115" s="43">
        <v>137.94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41.08</v>
      </c>
      <c r="H118" s="19">
        <f t="shared" si="56"/>
        <v>41.599999999999994</v>
      </c>
      <c r="I118" s="19">
        <f t="shared" si="56"/>
        <v>98.69</v>
      </c>
      <c r="J118" s="19">
        <f t="shared" si="56"/>
        <v>927.36999999999989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1427</v>
      </c>
      <c r="G119" s="32">
        <f t="shared" ref="G119" si="58">G108+G118</f>
        <v>58.86</v>
      </c>
      <c r="H119" s="32">
        <f t="shared" ref="H119" si="59">H108+H118</f>
        <v>65.94</v>
      </c>
      <c r="I119" s="32">
        <f t="shared" ref="I119" si="60">I108+I118</f>
        <v>204.82999999999998</v>
      </c>
      <c r="J119" s="32">
        <f t="shared" ref="J119:L119" si="61">J108+J118</f>
        <v>1643.77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180</v>
      </c>
      <c r="G120" s="40">
        <v>16.72</v>
      </c>
      <c r="H120" s="40">
        <v>29.79</v>
      </c>
      <c r="I120" s="40">
        <v>3.16</v>
      </c>
      <c r="J120" s="40">
        <v>347.58</v>
      </c>
      <c r="K120" s="41">
        <v>210</v>
      </c>
      <c r="L120" s="40"/>
    </row>
    <row r="121" spans="1:12" ht="25.5" x14ac:dyDescent="0.25">
      <c r="A121" s="14"/>
      <c r="B121" s="15"/>
      <c r="C121" s="11"/>
      <c r="D121" s="6" t="s">
        <v>26</v>
      </c>
      <c r="E121" s="42" t="s">
        <v>78</v>
      </c>
      <c r="F121" s="43">
        <v>65</v>
      </c>
      <c r="G121" s="43">
        <v>1.1399999999999999</v>
      </c>
      <c r="H121" s="43">
        <v>4.01</v>
      </c>
      <c r="I121" s="43">
        <v>6</v>
      </c>
      <c r="J121" s="43">
        <v>64.67</v>
      </c>
      <c r="K121" s="44">
        <v>42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89</v>
      </c>
      <c r="F122" s="43">
        <v>215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21.88</v>
      </c>
      <c r="H127" s="19">
        <f t="shared" si="62"/>
        <v>34.32</v>
      </c>
      <c r="I127" s="19">
        <f t="shared" si="62"/>
        <v>48.31</v>
      </c>
      <c r="J127" s="19">
        <f t="shared" si="62"/>
        <v>589.15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1.71</v>
      </c>
      <c r="H128" s="43">
        <v>4.47</v>
      </c>
      <c r="I128" s="43">
        <v>1.83</v>
      </c>
      <c r="J128" s="43">
        <v>54.42</v>
      </c>
      <c r="K128" s="44">
        <v>43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1.61</v>
      </c>
      <c r="H129" s="43">
        <v>4.07</v>
      </c>
      <c r="I129" s="43">
        <v>9.58</v>
      </c>
      <c r="J129" s="43">
        <v>85.8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100</v>
      </c>
      <c r="G130" s="43">
        <v>8.6</v>
      </c>
      <c r="H130" s="43">
        <v>7</v>
      </c>
      <c r="I130" s="43">
        <v>12.01</v>
      </c>
      <c r="J130" s="43">
        <v>145</v>
      </c>
      <c r="K130" s="44" t="s">
        <v>68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3.69</v>
      </c>
      <c r="H131" s="43">
        <v>9</v>
      </c>
      <c r="I131" s="43">
        <v>36.75</v>
      </c>
      <c r="J131" s="43">
        <v>242.7</v>
      </c>
      <c r="K131" s="44">
        <v>304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0.08</v>
      </c>
      <c r="H132" s="43"/>
      <c r="I132" s="43">
        <v>26.25</v>
      </c>
      <c r="J132" s="43">
        <v>105.4</v>
      </c>
      <c r="K132" s="44">
        <v>387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60</v>
      </c>
      <c r="G134" s="43">
        <v>3.36</v>
      </c>
      <c r="H134" s="43">
        <v>0.66</v>
      </c>
      <c r="I134" s="43">
        <v>29.64</v>
      </c>
      <c r="J134" s="43">
        <v>137.94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23</v>
      </c>
      <c r="H137" s="19">
        <f t="shared" si="64"/>
        <v>25.7</v>
      </c>
      <c r="I137" s="19">
        <f t="shared" si="64"/>
        <v>140.20999999999998</v>
      </c>
      <c r="J137" s="19">
        <f t="shared" si="64"/>
        <v>888.16000000000008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1330</v>
      </c>
      <c r="G138" s="32">
        <f t="shared" ref="G138" si="66">G127+G137</f>
        <v>44.879999999999995</v>
      </c>
      <c r="H138" s="32">
        <f t="shared" ref="H138" si="67">H127+H137</f>
        <v>60.019999999999996</v>
      </c>
      <c r="I138" s="32">
        <f t="shared" ref="I138" si="68">I127+I137</f>
        <v>188.51999999999998</v>
      </c>
      <c r="J138" s="32">
        <f t="shared" ref="J138:L138" si="69">J127+J137</f>
        <v>1477.31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200</v>
      </c>
      <c r="G139" s="40">
        <v>13.53</v>
      </c>
      <c r="H139" s="40">
        <v>15.91</v>
      </c>
      <c r="I139" s="40">
        <v>34.1</v>
      </c>
      <c r="J139" s="40">
        <v>334.4</v>
      </c>
      <c r="K139" s="41">
        <v>204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80</v>
      </c>
      <c r="F140" s="43">
        <v>60</v>
      </c>
      <c r="G140" s="43">
        <v>1.02</v>
      </c>
      <c r="H140" s="43">
        <v>3</v>
      </c>
      <c r="I140" s="43">
        <v>5.07</v>
      </c>
      <c r="J140" s="43">
        <v>51.42</v>
      </c>
      <c r="K140" s="44">
        <v>47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215</v>
      </c>
      <c r="G141" s="43">
        <v>1.52</v>
      </c>
      <c r="H141" s="43">
        <v>1.35</v>
      </c>
      <c r="I141" s="43">
        <v>15.9</v>
      </c>
      <c r="J141" s="43">
        <v>81</v>
      </c>
      <c r="K141" s="44">
        <v>378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20.02</v>
      </c>
      <c r="H146" s="19">
        <f t="shared" si="70"/>
        <v>20.76</v>
      </c>
      <c r="I146" s="19">
        <f t="shared" si="70"/>
        <v>79.22</v>
      </c>
      <c r="J146" s="19">
        <f t="shared" si="70"/>
        <v>583.72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1.21</v>
      </c>
      <c r="H147" s="43">
        <v>0.06</v>
      </c>
      <c r="I147" s="43">
        <v>12.33</v>
      </c>
      <c r="J147" s="43">
        <v>54.72</v>
      </c>
      <c r="K147" s="44">
        <v>75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1.4</v>
      </c>
      <c r="H148" s="43">
        <v>3.96</v>
      </c>
      <c r="I148" s="43">
        <v>6.32</v>
      </c>
      <c r="J148" s="43">
        <v>71.8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90</v>
      </c>
      <c r="G149" s="43">
        <v>11.52</v>
      </c>
      <c r="H149" s="43">
        <v>9.8000000000000007</v>
      </c>
      <c r="I149" s="43">
        <v>3.02</v>
      </c>
      <c r="J149" s="43">
        <v>144.80000000000001</v>
      </c>
      <c r="K149" s="44">
        <v>245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8.59</v>
      </c>
      <c r="H150" s="43">
        <v>6.09</v>
      </c>
      <c r="I150" s="43">
        <v>38.64</v>
      </c>
      <c r="J150" s="43">
        <v>243.75</v>
      </c>
      <c r="K150" s="44">
        <v>302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>
        <v>342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60</v>
      </c>
      <c r="G153" s="43">
        <v>3.36</v>
      </c>
      <c r="H153" s="43">
        <v>0.66</v>
      </c>
      <c r="I153" s="43">
        <v>29.64</v>
      </c>
      <c r="J153" s="43">
        <v>137.94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30.189999999999998</v>
      </c>
      <c r="H156" s="19">
        <f t="shared" si="72"/>
        <v>21.23</v>
      </c>
      <c r="I156" s="19">
        <f t="shared" si="72"/>
        <v>141.98000000000002</v>
      </c>
      <c r="J156" s="19">
        <f t="shared" si="72"/>
        <v>884.51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1335</v>
      </c>
      <c r="G157" s="32">
        <f t="shared" ref="G157" si="74">G146+G156</f>
        <v>50.209999999999994</v>
      </c>
      <c r="H157" s="32">
        <f t="shared" ref="H157" si="75">H146+H156</f>
        <v>41.99</v>
      </c>
      <c r="I157" s="32">
        <f t="shared" ref="I157" si="76">I146+I156</f>
        <v>221.20000000000002</v>
      </c>
      <c r="J157" s="32">
        <f t="shared" ref="J157:L157" si="77">J146+J156</f>
        <v>1468.23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160</v>
      </c>
      <c r="G158" s="40">
        <v>4.57</v>
      </c>
      <c r="H158" s="40">
        <v>2.99</v>
      </c>
      <c r="I158" s="40">
        <v>33.01</v>
      </c>
      <c r="J158" s="40">
        <v>177.52</v>
      </c>
      <c r="K158" s="41">
        <v>175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109</v>
      </c>
      <c r="F159" s="43">
        <v>60</v>
      </c>
      <c r="G159" s="43">
        <v>0.61</v>
      </c>
      <c r="H159" s="43">
        <v>4.21</v>
      </c>
      <c r="I159" s="43">
        <v>6.32</v>
      </c>
      <c r="J159" s="43">
        <v>65.7</v>
      </c>
      <c r="K159" s="44">
        <v>62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215</v>
      </c>
      <c r="G160" s="43">
        <v>1.52</v>
      </c>
      <c r="H160" s="43">
        <v>1.35</v>
      </c>
      <c r="I160" s="43">
        <v>15.9</v>
      </c>
      <c r="J160" s="43">
        <v>81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55</v>
      </c>
      <c r="E163" s="42" t="s">
        <v>56</v>
      </c>
      <c r="F163" s="43">
        <v>30</v>
      </c>
      <c r="G163" s="43">
        <v>6.96</v>
      </c>
      <c r="H163" s="43">
        <v>8.85</v>
      </c>
      <c r="I163" s="43"/>
      <c r="J163" s="43">
        <v>108</v>
      </c>
      <c r="K163" s="44">
        <v>15</v>
      </c>
      <c r="L163" s="43"/>
    </row>
    <row r="164" spans="1:12" ht="15" x14ac:dyDescent="0.25">
      <c r="A164" s="23"/>
      <c r="B164" s="15"/>
      <c r="C164" s="11"/>
      <c r="D164" s="6" t="s">
        <v>55</v>
      </c>
      <c r="E164" s="42" t="s">
        <v>73</v>
      </c>
      <c r="F164" s="43">
        <v>10</v>
      </c>
      <c r="G164" s="43">
        <v>0.08</v>
      </c>
      <c r="H164" s="43">
        <v>7.25</v>
      </c>
      <c r="I164" s="43">
        <v>0.19</v>
      </c>
      <c r="J164" s="43">
        <v>66</v>
      </c>
      <c r="K164" s="44">
        <v>14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17.690000000000001</v>
      </c>
      <c r="H165" s="19">
        <f t="shared" si="78"/>
        <v>25.15</v>
      </c>
      <c r="I165" s="19">
        <f t="shared" si="78"/>
        <v>79.569999999999993</v>
      </c>
      <c r="J165" s="19">
        <f t="shared" si="78"/>
        <v>615.12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0.48</v>
      </c>
      <c r="H166" s="43">
        <v>0.06</v>
      </c>
      <c r="I166" s="43">
        <v>1.02</v>
      </c>
      <c r="J166" s="43">
        <v>6</v>
      </c>
      <c r="K166" s="44">
        <v>70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1.44</v>
      </c>
      <c r="H167" s="43">
        <v>3.93</v>
      </c>
      <c r="I167" s="43">
        <v>8.74</v>
      </c>
      <c r="J167" s="43">
        <v>83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130</v>
      </c>
      <c r="G168" s="43">
        <v>23.27</v>
      </c>
      <c r="H168" s="43">
        <v>19.54</v>
      </c>
      <c r="I168" s="43">
        <v>24.16</v>
      </c>
      <c r="J168" s="43">
        <v>302.86</v>
      </c>
      <c r="K168" s="44" t="s">
        <v>44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3.06</v>
      </c>
      <c r="H169" s="43">
        <v>4.8</v>
      </c>
      <c r="I169" s="43">
        <v>20.43</v>
      </c>
      <c r="J169" s="43">
        <v>137.25</v>
      </c>
      <c r="K169" s="44">
        <v>312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100</v>
      </c>
      <c r="F170" s="43">
        <v>200</v>
      </c>
      <c r="G170" s="43">
        <v>0.45</v>
      </c>
      <c r="H170" s="43">
        <v>0.1</v>
      </c>
      <c r="I170" s="43">
        <v>33.99</v>
      </c>
      <c r="J170" s="43">
        <v>141.19999999999999</v>
      </c>
      <c r="K170" s="44">
        <v>346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60</v>
      </c>
      <c r="G172" s="43">
        <v>3.36</v>
      </c>
      <c r="H172" s="43">
        <v>0.66</v>
      </c>
      <c r="I172" s="43">
        <v>29.64</v>
      </c>
      <c r="J172" s="43">
        <v>137.94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36.01</v>
      </c>
      <c r="H175" s="19">
        <f t="shared" si="80"/>
        <v>29.590000000000003</v>
      </c>
      <c r="I175" s="19">
        <f t="shared" si="80"/>
        <v>142.13</v>
      </c>
      <c r="J175" s="19">
        <f t="shared" si="80"/>
        <v>925.14999999999986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1375</v>
      </c>
      <c r="G176" s="32">
        <f t="shared" ref="G176" si="82">G165+G175</f>
        <v>53.7</v>
      </c>
      <c r="H176" s="32">
        <f t="shared" ref="H176" si="83">H165+H175</f>
        <v>54.74</v>
      </c>
      <c r="I176" s="32">
        <f t="shared" ref="I176" si="84">I165+I175</f>
        <v>221.7</v>
      </c>
      <c r="J176" s="32">
        <f t="shared" ref="J176:L176" si="85">J165+J175</f>
        <v>1540.27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200</v>
      </c>
      <c r="G177" s="40">
        <v>15.91</v>
      </c>
      <c r="H177" s="40">
        <v>16.510000000000002</v>
      </c>
      <c r="I177" s="40">
        <v>64.569999999999993</v>
      </c>
      <c r="J177" s="40">
        <v>476</v>
      </c>
      <c r="K177" s="41">
        <v>225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66</v>
      </c>
      <c r="F178" s="43">
        <v>60</v>
      </c>
      <c r="G178" s="43">
        <v>1.23</v>
      </c>
      <c r="H178" s="43">
        <v>1.74</v>
      </c>
      <c r="I178" s="43">
        <v>5.87</v>
      </c>
      <c r="J178" s="43">
        <v>44.16</v>
      </c>
      <c r="K178" s="44">
        <v>306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222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21.22</v>
      </c>
      <c r="H184" s="19">
        <f t="shared" si="86"/>
        <v>18.77</v>
      </c>
      <c r="I184" s="19">
        <f t="shared" si="86"/>
        <v>109.78999999999999</v>
      </c>
      <c r="J184" s="19">
        <f t="shared" si="86"/>
        <v>699.06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1.03</v>
      </c>
      <c r="H185" s="43">
        <v>4.28</v>
      </c>
      <c r="I185" s="43">
        <v>3.6</v>
      </c>
      <c r="J185" s="43">
        <v>57.12</v>
      </c>
      <c r="K185" s="44">
        <v>68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228</v>
      </c>
      <c r="G186" s="43">
        <v>1.76</v>
      </c>
      <c r="H186" s="43">
        <v>2.2200000000000002</v>
      </c>
      <c r="I186" s="43">
        <v>12.31</v>
      </c>
      <c r="J186" s="43">
        <v>84.8</v>
      </c>
      <c r="K186" s="44">
        <v>104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102</v>
      </c>
      <c r="F187" s="43">
        <v>150</v>
      </c>
      <c r="G187" s="43">
        <v>19.89</v>
      </c>
      <c r="H187" s="43">
        <v>16.84</v>
      </c>
      <c r="I187" s="43">
        <v>5.28</v>
      </c>
      <c r="J187" s="43">
        <v>277.5</v>
      </c>
      <c r="K187" s="44">
        <v>255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2.85</v>
      </c>
      <c r="H188" s="43">
        <v>4.32</v>
      </c>
      <c r="I188" s="43">
        <v>23.01</v>
      </c>
      <c r="J188" s="43">
        <v>142.35</v>
      </c>
      <c r="K188" s="44">
        <v>310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60</v>
      </c>
      <c r="G191" s="43">
        <v>3.36</v>
      </c>
      <c r="H191" s="43">
        <v>0.66</v>
      </c>
      <c r="I191" s="43">
        <v>29.64</v>
      </c>
      <c r="J191" s="43">
        <v>137.94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898</v>
      </c>
      <c r="G194" s="19">
        <f t="shared" ref="G194:J194" si="88">SUM(G185:G193)</f>
        <v>33.5</v>
      </c>
      <c r="H194" s="19">
        <f t="shared" si="88"/>
        <v>28.91</v>
      </c>
      <c r="I194" s="19">
        <f t="shared" si="88"/>
        <v>130</v>
      </c>
      <c r="J194" s="19">
        <f t="shared" si="88"/>
        <v>949.40999999999985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1430</v>
      </c>
      <c r="G195" s="32">
        <f t="shared" ref="G195" si="90">G184+G194</f>
        <v>54.72</v>
      </c>
      <c r="H195" s="32">
        <f t="shared" ref="H195" si="91">H184+H194</f>
        <v>47.68</v>
      </c>
      <c r="I195" s="32">
        <f t="shared" ref="I195" si="92">I184+I194</f>
        <v>239.79</v>
      </c>
      <c r="J195" s="32">
        <f t="shared" ref="J195:L195" si="93">J184+J194</f>
        <v>1648.4699999999998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1372.1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51.841999999999999</v>
      </c>
      <c r="H196" s="34">
        <f t="shared" si="94"/>
        <v>53.104999999999997</v>
      </c>
      <c r="I196" s="34">
        <f t="shared" si="94"/>
        <v>212.25100000000003</v>
      </c>
      <c r="J196" s="34">
        <f t="shared" si="94"/>
        <v>1547.6609999999998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2025-03-14T06:20:35Z</dcterms:modified>
</cp:coreProperties>
</file>